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Desktop\ARCHIVOS PARA SUBIR A RED\2024\PCE-LPP-004-2024 FISIATRIA\BASES FISIATRIA\"/>
    </mc:Choice>
  </mc:AlternateContent>
  <bookViews>
    <workbookView xWindow="0" yWindow="0" windowWidth="20490" windowHeight="7050" tabRatio="875" activeTab="9"/>
  </bookViews>
  <sheets>
    <sheet name="RESUMEN" sheetId="25" r:id="rId1"/>
    <sheet name="CHIHUAHUA" sheetId="13" r:id="rId2"/>
    <sheet name="JUÁREZ" sheetId="27" r:id="rId3"/>
    <sheet name="CUAUHTÉMOC" sheetId="28" r:id="rId4"/>
    <sheet name="DELICIAS" sheetId="29" r:id="rId5"/>
    <sheet name="PARRAL" sheetId="30" r:id="rId6"/>
    <sheet name="N.C.G" sheetId="31" r:id="rId7"/>
    <sheet name="CAMARGO" sheetId="32" r:id="rId8"/>
    <sheet name="JIMÉNEZ" sheetId="33" r:id="rId9"/>
    <sheet name="OJINAGA" sheetId="34" r:id="rId10"/>
  </sheets>
  <definedNames>
    <definedName name="_xlnm._FilterDatabase" localSheetId="7" hidden="1">CAMARGO!$B$17:$G$17</definedName>
    <definedName name="_xlnm._FilterDatabase" localSheetId="1" hidden="1">CHIHUAHUA!$B$17:$G$21</definedName>
    <definedName name="_xlnm._FilterDatabase" localSheetId="3" hidden="1">CUAUHTÉMOC!$B$17:$G$17</definedName>
    <definedName name="_xlnm._FilterDatabase" localSheetId="4" hidden="1">DELICIAS!$B$17:$G$17</definedName>
    <definedName name="_xlnm._FilterDatabase" localSheetId="8" hidden="1">JIMÉNEZ!$B$17:$G$17</definedName>
    <definedName name="_xlnm._FilterDatabase" localSheetId="2" hidden="1">JUÁREZ!$B$17:$G$17</definedName>
    <definedName name="_xlnm._FilterDatabase" localSheetId="6" hidden="1">N.C.G!$B$17:$G$17</definedName>
    <definedName name="_xlnm._FilterDatabase" localSheetId="9" hidden="1">OJINAGA!$B$17:$G$17</definedName>
    <definedName name="_xlnm._FilterDatabase" localSheetId="5" hidden="1">PARRAL!$B$17:$G$17</definedName>
    <definedName name="_xlnm.Print_Area" localSheetId="1">CHIHUAHUA!$A$1:$H$28</definedName>
    <definedName name="_xlnm.Print_Area" localSheetId="3">CUAUHTÉMOC!$A$1:$H$22</definedName>
    <definedName name="_xlnm.Print_Area" localSheetId="2">JUÁREZ!$A$1:$H$24</definedName>
    <definedName name="_xlnm.Print_Area" localSheetId="0">RESUMEN!$A$1:$M$15</definedName>
    <definedName name="_xlnm.Print_Titles" localSheetId="7">CAMARGO!$1:$16</definedName>
    <definedName name="_xlnm.Print_Titles" localSheetId="1">CHIHUAHUA!$1:$16</definedName>
    <definedName name="_xlnm.Print_Titles" localSheetId="3">CUAUHTÉMOC!$1:$16</definedName>
    <definedName name="_xlnm.Print_Titles" localSheetId="4">DELICIAS!$1:$16</definedName>
    <definedName name="_xlnm.Print_Titles" localSheetId="8">JIMÉNEZ!$1:$16</definedName>
    <definedName name="_xlnm.Print_Titles" localSheetId="2">JUÁREZ!$1:$16</definedName>
    <definedName name="_xlnm.Print_Titles" localSheetId="6">N.C.G!$1:$16</definedName>
    <definedName name="_xlnm.Print_Titles" localSheetId="9">OJINAGA!$1:$16</definedName>
    <definedName name="_xlnm.Print_Titles" localSheetId="5">PARRAL!$1:$16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4" l="1"/>
  <c r="L8" i="25" l="1"/>
  <c r="L12" i="25" s="1"/>
  <c r="K12" i="25" l="1"/>
  <c r="J8" i="25" l="1"/>
  <c r="J12" i="25" s="1"/>
  <c r="I8" i="25" l="1"/>
  <c r="I12" i="25" s="1"/>
  <c r="H8" i="25" l="1"/>
  <c r="H12" i="25" s="1"/>
  <c r="F8" i="25"/>
  <c r="F12" i="25" s="1"/>
  <c r="G8" i="25"/>
  <c r="G12" i="25" s="1"/>
  <c r="E8" i="25"/>
  <c r="E12" i="25" s="1"/>
  <c r="D9" i="25"/>
  <c r="M9" i="25" s="1"/>
  <c r="D10" i="25"/>
  <c r="M10" i="25" s="1"/>
  <c r="D11" i="25"/>
  <c r="M11" i="25" s="1"/>
  <c r="D8" i="25"/>
  <c r="H21" i="13"/>
  <c r="G21" i="13"/>
  <c r="F21" i="13"/>
  <c r="E21" i="13"/>
  <c r="D21" i="13"/>
  <c r="M8" i="25" l="1"/>
  <c r="D12" i="25"/>
  <c r="M12" i="25" l="1"/>
</calcChain>
</file>

<file path=xl/sharedStrings.xml><?xml version="1.0" encoding="utf-8"?>
<sst xmlns="http://schemas.openxmlformats.org/spreadsheetml/2006/main" count="263" uniqueCount="55">
  <si>
    <t>CONCEPTO</t>
  </si>
  <si>
    <t>COSTO UNITARIO</t>
  </si>
  <si>
    <t>IVA</t>
  </si>
  <si>
    <t>TOTAL</t>
  </si>
  <si>
    <t>DATOS DEL PROVEEDOR:</t>
  </si>
  <si>
    <t>Nombre:</t>
  </si>
  <si>
    <t>Domicilio:</t>
  </si>
  <si>
    <t>Telefono:</t>
  </si>
  <si>
    <t>Correo electronico:</t>
  </si>
  <si>
    <t>Fecha:</t>
  </si>
  <si>
    <t>PENSIONES CIVILES DEL ESTADO DE CHIHUAHUA</t>
  </si>
  <si>
    <t>Nombre y firma del Proveedor y/o Representante Legal</t>
  </si>
  <si>
    <t xml:space="preserve">LICITACIÓN PÚBLICA PRESENCIAL  No. PCE-LPP-003-2023 
</t>
  </si>
  <si>
    <t>MONTO MÍNIMO</t>
  </si>
  <si>
    <t>MONTO MÁXIMO</t>
  </si>
  <si>
    <t>TOTAL DELEGACIÓN CHIHUAHUA</t>
  </si>
  <si>
    <t>PARTIDA</t>
  </si>
  <si>
    <t>Partida No.</t>
  </si>
  <si>
    <t>N/A</t>
  </si>
  <si>
    <t>SESIÓN DE TERAPIA FÍSICA QUE INCLUYE: ELECTRO ESTIMULACIÓN, RAYOS INFRARROJOS, HIDROTERAPIA, ULTRASONIDO, DIATERMIA, CRIOTERAPIA (COMPRESAS HÚMEDAS FRÍAS), PARAFINA, COMPRESAS HÚMEDAS CALIENTES, TERAPIA CARDIACA Y RESPIRATORIA, TERAPIA PULMONAR Y TERAPIA NEUROLÓGICA  (ENUNCIATIVO, NO LIMITATIVO) MÍNIMO 50 MINUTOS.</t>
  </si>
  <si>
    <t>SESIÓN DE FISIOTERAPIA INTRAHOSPITALARIA</t>
  </si>
  <si>
    <t>TRATAMIENTO DE ONDAS DE CHOQUE ( 2 SESIONES 2000 GOLPES )</t>
  </si>
  <si>
    <t>SESIÓN DE TERAPIA FÍSICA DOMICILIARIA POR SESIÓN</t>
  </si>
  <si>
    <t>DELEGACIÓN CHIHUAHUA</t>
  </si>
  <si>
    <t>DELEGACIÓN JUÁREZ</t>
  </si>
  <si>
    <t>DELEGACIÓN CUAUHTÉMOC</t>
  </si>
  <si>
    <t>DELEGACIÓN DELICIAS</t>
  </si>
  <si>
    <t>DELEGACIÓN HIDALGO DEL PARRAL</t>
  </si>
  <si>
    <t>CHIHUAHUA</t>
  </si>
  <si>
    <t>JUÁREZ</t>
  </si>
  <si>
    <t>DELICIAS</t>
  </si>
  <si>
    <t xml:space="preserve">CUAUHTÉMOC </t>
  </si>
  <si>
    <t>"PRESTACIÓN DE SERVICIOS SUBROGADOS DE FISIATRIA"</t>
  </si>
  <si>
    <t>PRESTACIÓN DE SERVICIOS SUBROGADOS DE FISIATRIA</t>
  </si>
  <si>
    <t>ANEXO ECONÓMICO</t>
  </si>
  <si>
    <t>14.0.0.1</t>
  </si>
  <si>
    <t>SESIÓN DE TERAPIA FÍSICA QUE INCLUYE: ELECTROESTIMULACIÓN, RAYOS INFRARROJOS, HIDROTERAPIA, ULTRASONIDO, DIATERMIA, CRIOTERAPIA, PARAFINA, COMPRESAS HUMEDAS CALIENTES, TERAPIA CARDIACA Y RESPIRATORIA, TERAPIA PULMONAR, TERAPIA NEUROLÓGICA, (ENUNCIATIVO, MAS NO LIMITATIVO).</t>
  </si>
  <si>
    <t>14.0.0.2</t>
  </si>
  <si>
    <t>SESION DE TERAPIA FISICA DOMICILIARIA POR SESIÓN</t>
  </si>
  <si>
    <t>14.0.0.3</t>
  </si>
  <si>
    <t>14.0.0.4</t>
  </si>
  <si>
    <t>TRATAMIENTO DE ONDAS DE CHOQUE ( 2 Sesiones 2000 Golpes )</t>
  </si>
  <si>
    <t>LICITACIÓN PÚBLICA PRESENCIAL  No. PCE-LPP-004-2024</t>
  </si>
  <si>
    <t>CLAVE</t>
  </si>
  <si>
    <t>DELEGACIÓN NUEVO CASAS GRANDES</t>
  </si>
  <si>
    <t>NUEVO CASAS GRANDES</t>
  </si>
  <si>
    <t>HIDALGO DEL PARRAL</t>
  </si>
  <si>
    <t>CAMARGO</t>
  </si>
  <si>
    <t>JIMÉNEZ</t>
  </si>
  <si>
    <t>OJINAGA</t>
  </si>
  <si>
    <t xml:space="preserve">LICITACIÓN PÚBLICA PRESENCIAL  No. PCE-LPP-004-2024
</t>
  </si>
  <si>
    <t>RESUMEN GENERAL DE MONTOS MÁXIMOS</t>
  </si>
  <si>
    <t>DELEGACIÓN CAMARGO</t>
  </si>
  <si>
    <t>DELEGACIÓN JIMÉNEZ</t>
  </si>
  <si>
    <t>DELEGACIÓN OJINAGA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</si>
</sst>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Up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0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43" fontId="3" fillId="0" borderId="0" xfId="8" applyFont="1" applyBorder="1"/>
    <xf numFmtId="44" fontId="4" fillId="2" borderId="1" xfId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4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8" fontId="2" fillId="0" borderId="1" xfId="1" applyNumberFormat="1" applyFont="1" applyBorder="1" applyAlignment="1">
      <alignment horizontal="right" vertical="center" wrapText="1"/>
    </xf>
    <xf numFmtId="8" fontId="2" fillId="0" borderId="1" xfId="2" applyNumberFormat="1" applyBorder="1" applyAlignment="1">
      <alignment horizontal="right" vertical="center" wrapText="1"/>
    </xf>
    <xf numFmtId="8" fontId="2" fillId="0" borderId="1" xfId="2" applyNumberFormat="1" applyFont="1" applyBorder="1" applyAlignment="1">
      <alignment horizontal="right" vertical="center" wrapText="1"/>
    </xf>
    <xf numFmtId="8" fontId="2" fillId="0" borderId="1" xfId="3" applyNumberFormat="1" applyBorder="1" applyAlignment="1">
      <alignment horizontal="right" vertical="center" wrapText="1"/>
    </xf>
    <xf numFmtId="44" fontId="4" fillId="2" borderId="1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8" fontId="15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/>
    <xf numFmtId="43" fontId="10" fillId="0" borderId="0" xfId="8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8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8" fontId="0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wrapText="1"/>
    </xf>
  </cellXfs>
  <cellStyles count="12">
    <cellStyle name="Millares" xfId="8" builtinId="3"/>
    <cellStyle name="Millares 2" xfId="10"/>
    <cellStyle name="Moneda" xfId="1" builtinId="4"/>
    <cellStyle name="Moneda 2" xfId="7"/>
    <cellStyle name="Moneda 2 2" xfId="11"/>
    <cellStyle name="Moneda 3" xfId="5"/>
    <cellStyle name="Moneda 4" xfId="9"/>
    <cellStyle name="Moneda 5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391583</xdr:colOff>
      <xdr:row>1</xdr:row>
      <xdr:rowOff>31750</xdr:rowOff>
    </xdr:from>
    <xdr:to>
      <xdr:col>2</xdr:col>
      <xdr:colOff>796395</xdr:colOff>
      <xdr:row>3</xdr:row>
      <xdr:rowOff>170656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" y="222250"/>
          <a:ext cx="1738312" cy="48815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179916</xdr:colOff>
      <xdr:row>0</xdr:row>
      <xdr:rowOff>169333</xdr:rowOff>
    </xdr:from>
    <xdr:to>
      <xdr:col>11</xdr:col>
      <xdr:colOff>770307</xdr:colOff>
      <xdr:row>3</xdr:row>
      <xdr:rowOff>129645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249" y="169333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7157"/>
          <a:ext cx="1735931" cy="488156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7806" y="952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07157"/>
          <a:ext cx="1738312" cy="473868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53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98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981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580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7"/>
          <a:ext cx="1735931" cy="473868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5806" y="95250"/>
          <a:ext cx="147939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7157"/>
          <a:ext cx="1735931" cy="488156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7806" y="952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7157"/>
          <a:ext cx="1735931" cy="488156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7806" y="952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2</xdr:col>
      <xdr:colOff>869156</xdr:colOff>
      <xdr:row>3</xdr:row>
      <xdr:rowOff>71438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7157"/>
          <a:ext cx="1735931" cy="488156"/>
        </a:xfrm>
        <a:prstGeom prst="rect">
          <a:avLst/>
        </a:prstGeom>
      </xdr:spPr>
    </xdr:pic>
    <xdr:clientData/>
  </xdr:twoCellAnchor>
  <xdr:twoCellAnchor editAs="oneCell">
    <xdr:from>
      <xdr:col>5</xdr:col>
      <xdr:colOff>631031</xdr:colOff>
      <xdr:row>0</xdr:row>
      <xdr:rowOff>95250</xdr:rowOff>
    </xdr:from>
    <xdr:to>
      <xdr:col>7</xdr:col>
      <xdr:colOff>586422</xdr:colOff>
      <xdr:row>3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7806" y="95250"/>
          <a:ext cx="1479391" cy="500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zoomScale="90" zoomScaleNormal="90" workbookViewId="0">
      <pane xSplit="3" ySplit="7" topLeftCell="F8" activePane="bottomRight" state="frozen"/>
      <selection pane="topRight" activeCell="C1" sqref="C1"/>
      <selection pane="bottomLeft" activeCell="A4" sqref="A4"/>
      <selection pane="bottomRight" activeCell="M15" sqref="M15"/>
    </sheetView>
  </sheetViews>
  <sheetFormatPr baseColWidth="10" defaultRowHeight="15" x14ac:dyDescent="0.25"/>
  <cols>
    <col min="1" max="1" width="9.28515625" style="52" customWidth="1"/>
    <col min="2" max="2" width="10.5703125" style="56" customWidth="1"/>
    <col min="3" max="3" width="60.28515625" style="57" customWidth="1"/>
    <col min="4" max="4" width="15.140625" style="58" bestFit="1" customWidth="1"/>
    <col min="5" max="6" width="14.85546875" style="7" bestFit="1" customWidth="1"/>
    <col min="7" max="7" width="15.42578125" style="58" customWidth="1"/>
    <col min="8" max="8" width="14.85546875" style="7" bestFit="1" customWidth="1"/>
    <col min="9" max="9" width="16.42578125" style="7" customWidth="1"/>
    <col min="10" max="12" width="13.28515625" style="7" bestFit="1" customWidth="1"/>
    <col min="13" max="13" width="16" style="52" bestFit="1" customWidth="1"/>
    <col min="14" max="16384" width="11.42578125" style="52"/>
  </cols>
  <sheetData>
    <row r="3" spans="1:13" s="41" customFormat="1" ht="12.75" customHeight="1" x14ac:dyDescent="0.2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41" customFormat="1" ht="15" customHeight="1" x14ac:dyDescent="0.2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8" customFormat="1" ht="15" customHeight="1" x14ac:dyDescent="0.25">
      <c r="A5" s="62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7" spans="1:13" ht="30" x14ac:dyDescent="0.25">
      <c r="A7" s="8" t="s">
        <v>17</v>
      </c>
      <c r="B7" s="8" t="s">
        <v>43</v>
      </c>
      <c r="C7" s="8" t="s">
        <v>0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46</v>
      </c>
      <c r="I7" s="8" t="s">
        <v>45</v>
      </c>
      <c r="J7" s="8" t="s">
        <v>47</v>
      </c>
      <c r="K7" s="8" t="s">
        <v>48</v>
      </c>
      <c r="L7" s="8" t="s">
        <v>49</v>
      </c>
      <c r="M7" s="8" t="s">
        <v>3</v>
      </c>
    </row>
    <row r="8" spans="1:13" ht="99.75" x14ac:dyDescent="0.25">
      <c r="A8" s="53">
        <v>1</v>
      </c>
      <c r="B8" s="47" t="s">
        <v>35</v>
      </c>
      <c r="C8" s="48" t="s">
        <v>19</v>
      </c>
      <c r="D8" s="39">
        <f>+CHIHUAHUA!E17</f>
        <v>6617516</v>
      </c>
      <c r="E8" s="39">
        <f>+JUÁREZ!E17</f>
        <v>1695760</v>
      </c>
      <c r="F8" s="39">
        <f>+DELICIAS!E17</f>
        <v>1667271.6</v>
      </c>
      <c r="G8" s="40">
        <f>+CUAUHTÉMOC!E17</f>
        <v>980950</v>
      </c>
      <c r="H8" s="40">
        <f>+PARRAL!E17</f>
        <v>1244808.0000000002</v>
      </c>
      <c r="I8" s="40">
        <f>+N.C.G!E17</f>
        <v>394189.20000000007</v>
      </c>
      <c r="J8" s="40">
        <f>+CAMARGO!E17</f>
        <v>201960.00000000003</v>
      </c>
      <c r="K8" s="40">
        <v>199392</v>
      </c>
      <c r="L8" s="40">
        <f>+OJINAGA!E17</f>
        <v>198201.60000000003</v>
      </c>
      <c r="M8" s="59">
        <f>SUM(D8:L8)</f>
        <v>13200048.399999999</v>
      </c>
    </row>
    <row r="9" spans="1:13" x14ac:dyDescent="0.25">
      <c r="A9" s="53">
        <v>2</v>
      </c>
      <c r="B9" s="47" t="s">
        <v>37</v>
      </c>
      <c r="C9" s="48" t="s">
        <v>20</v>
      </c>
      <c r="D9" s="39">
        <f>+CHIHUAHUA!E18</f>
        <v>48211.200000000004</v>
      </c>
      <c r="E9" s="29" t="s">
        <v>18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54">
        <f>SUM(D9:L9)</f>
        <v>48211.200000000004</v>
      </c>
    </row>
    <row r="10" spans="1:13" ht="28.5" x14ac:dyDescent="0.25">
      <c r="A10" s="53">
        <v>3</v>
      </c>
      <c r="B10" s="47" t="s">
        <v>39</v>
      </c>
      <c r="C10" s="48" t="s">
        <v>21</v>
      </c>
      <c r="D10" s="39">
        <f>+CHIHUAHUA!E19</f>
        <v>105294.6</v>
      </c>
      <c r="E10" s="29" t="s">
        <v>18</v>
      </c>
      <c r="F10" s="29" t="s">
        <v>18</v>
      </c>
      <c r="G10" s="29" t="s">
        <v>18</v>
      </c>
      <c r="H10" s="29" t="s">
        <v>18</v>
      </c>
      <c r="I10" s="29" t="s">
        <v>18</v>
      </c>
      <c r="J10" s="29" t="s">
        <v>18</v>
      </c>
      <c r="K10" s="29" t="s">
        <v>18</v>
      </c>
      <c r="L10" s="29" t="s">
        <v>18</v>
      </c>
      <c r="M10" s="54">
        <f t="shared" ref="M10:M11" si="0">SUM(D10:L10)</f>
        <v>105294.6</v>
      </c>
    </row>
    <row r="11" spans="1:13" x14ac:dyDescent="0.25">
      <c r="A11" s="55">
        <v>4</v>
      </c>
      <c r="B11" s="47" t="s">
        <v>40</v>
      </c>
      <c r="C11" s="48" t="s">
        <v>22</v>
      </c>
      <c r="D11" s="39">
        <f>+CHIHUAHUA!E20</f>
        <v>57866.400000000001</v>
      </c>
      <c r="E11" s="29" t="s">
        <v>18</v>
      </c>
      <c r="F11" s="29" t="s">
        <v>18</v>
      </c>
      <c r="G11" s="29" t="s">
        <v>18</v>
      </c>
      <c r="H11" s="29" t="s">
        <v>18</v>
      </c>
      <c r="I11" s="29" t="s">
        <v>18</v>
      </c>
      <c r="J11" s="29" t="s">
        <v>18</v>
      </c>
      <c r="K11" s="29" t="s">
        <v>18</v>
      </c>
      <c r="L11" s="29" t="s">
        <v>18</v>
      </c>
      <c r="M11" s="54">
        <f t="shared" si="0"/>
        <v>57866.400000000001</v>
      </c>
    </row>
    <row r="12" spans="1:13" s="28" customFormat="1" x14ac:dyDescent="0.25">
      <c r="A12" s="60" t="s">
        <v>3</v>
      </c>
      <c r="B12" s="60"/>
      <c r="C12" s="60"/>
      <c r="D12" s="27">
        <f>SUM(D8:D11)</f>
        <v>6828888.2000000002</v>
      </c>
      <c r="E12" s="27">
        <f t="shared" ref="E12:I12" si="1">SUM(E8:E11)</f>
        <v>1695760</v>
      </c>
      <c r="F12" s="27">
        <f t="shared" si="1"/>
        <v>1667271.6</v>
      </c>
      <c r="G12" s="27">
        <f t="shared" si="1"/>
        <v>980950</v>
      </c>
      <c r="H12" s="27">
        <f t="shared" si="1"/>
        <v>1244808.0000000002</v>
      </c>
      <c r="I12" s="27">
        <f t="shared" si="1"/>
        <v>394189.20000000007</v>
      </c>
      <c r="J12" s="27">
        <f t="shared" ref="J12:K12" si="2">SUM(J8:J11)</f>
        <v>201960.00000000003</v>
      </c>
      <c r="K12" s="27">
        <f t="shared" si="2"/>
        <v>199392</v>
      </c>
      <c r="L12" s="27">
        <f t="shared" ref="L12" si="3">SUM(L8:L11)</f>
        <v>198201.60000000003</v>
      </c>
      <c r="M12" s="27">
        <f>SUM(M8:M11)</f>
        <v>13411420.599999998</v>
      </c>
    </row>
  </sheetData>
  <mergeCells count="4">
    <mergeCell ref="A12:C12"/>
    <mergeCell ref="A3:M3"/>
    <mergeCell ref="A4:M4"/>
    <mergeCell ref="A5:M5"/>
  </mergeCells>
  <printOptions horizont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="80" zoomScaleNormal="80" zoomScaleSheetLayoutView="160" workbookViewId="0">
      <selection activeCell="C13" sqref="C13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2.140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5" customHeight="1" x14ac:dyDescent="0.25">
      <c r="A8" s="66" t="s">
        <v>54</v>
      </c>
      <c r="B8" s="66"/>
      <c r="C8" s="66"/>
      <c r="D8" s="66"/>
      <c r="E8" s="66"/>
      <c r="F8" s="66"/>
      <c r="G8" s="66"/>
      <c r="H8" s="66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71.25" x14ac:dyDescent="0.2">
      <c r="A17" s="47">
        <v>1</v>
      </c>
      <c r="B17" s="47" t="s">
        <v>35</v>
      </c>
      <c r="C17" s="48" t="s">
        <v>36</v>
      </c>
      <c r="D17" s="49">
        <f>+E17*0.3</f>
        <v>59460.48000000001</v>
      </c>
      <c r="E17" s="49">
        <v>198201.60000000003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7" zoomScale="80" zoomScaleNormal="80" zoomScaleSheetLayoutView="160" workbookViewId="0">
      <selection activeCell="D21" sqref="D21:E21"/>
    </sheetView>
  </sheetViews>
  <sheetFormatPr baseColWidth="10" defaultColWidth="11.42578125" defaultRowHeight="12.75" x14ac:dyDescent="0.2"/>
  <cols>
    <col min="1" max="1" width="11.42578125" style="30"/>
    <col min="2" max="2" width="13" style="3" customWidth="1"/>
    <col min="3" max="3" width="70.28515625" style="4" customWidth="1"/>
    <col min="4" max="4" width="15.5703125" style="4" customWidth="1"/>
    <col min="5" max="5" width="15.140625" style="4" customWidth="1"/>
    <col min="6" max="6" width="11.85546875" style="4" customWidth="1"/>
    <col min="7" max="7" width="11" style="1" customWidth="1"/>
    <col min="8" max="8" width="12.85546875" style="1" customWidth="1"/>
    <col min="9" max="9" width="11.42578125" style="1"/>
    <col min="10" max="10" width="54.42578125" style="1" customWidth="1"/>
    <col min="11" max="16384" width="11.42578125" style="1"/>
  </cols>
  <sheetData>
    <row r="1" spans="1:11" s="2" customFormat="1" x14ac:dyDescent="0.2">
      <c r="B1" s="19"/>
      <c r="C1" s="5"/>
      <c r="D1" s="5"/>
      <c r="E1" s="5"/>
      <c r="F1" s="5"/>
    </row>
    <row r="2" spans="1:11" s="2" customFormat="1" x14ac:dyDescent="0.2"/>
    <row r="3" spans="1:11" s="2" customFormat="1" ht="12.75" customHeight="1" x14ac:dyDescent="0.2">
      <c r="B3" s="24" t="s">
        <v>12</v>
      </c>
      <c r="C3" s="24"/>
      <c r="D3" s="24"/>
      <c r="E3" s="24"/>
      <c r="F3" s="24"/>
      <c r="G3" s="24"/>
      <c r="H3" s="24"/>
    </row>
    <row r="4" spans="1:11" s="2" customFormat="1" ht="12.75" customHeight="1" x14ac:dyDescent="0.2">
      <c r="A4" s="63" t="s">
        <v>10</v>
      </c>
      <c r="B4" s="63"/>
      <c r="C4" s="63"/>
      <c r="D4" s="63"/>
      <c r="E4" s="63"/>
      <c r="F4" s="63"/>
      <c r="G4" s="63"/>
      <c r="H4" s="63"/>
    </row>
    <row r="5" spans="1:11" s="2" customFormat="1" ht="15" customHeight="1" x14ac:dyDescent="0.2">
      <c r="A5" s="63" t="s">
        <v>42</v>
      </c>
      <c r="B5" s="63"/>
      <c r="C5" s="63"/>
      <c r="D5" s="63"/>
      <c r="E5" s="63"/>
      <c r="F5" s="63"/>
      <c r="G5" s="63"/>
      <c r="H5" s="63"/>
    </row>
    <row r="6" spans="1:11" s="2" customFormat="1" ht="15" customHeight="1" x14ac:dyDescent="0.2">
      <c r="A6" s="63" t="s">
        <v>33</v>
      </c>
      <c r="B6" s="63"/>
      <c r="C6" s="63"/>
      <c r="D6" s="63"/>
      <c r="E6" s="63"/>
      <c r="F6" s="63"/>
      <c r="G6" s="63"/>
      <c r="H6" s="63"/>
    </row>
    <row r="7" spans="1:11" s="2" customFormat="1" ht="15" customHeight="1" x14ac:dyDescent="0.2">
      <c r="A7" s="63" t="s">
        <v>34</v>
      </c>
      <c r="B7" s="63"/>
      <c r="C7" s="63"/>
      <c r="D7" s="63"/>
      <c r="E7" s="63"/>
      <c r="F7" s="63"/>
      <c r="G7" s="63"/>
      <c r="H7" s="63"/>
    </row>
    <row r="8" spans="1:11" s="2" customFormat="1" ht="12.75" customHeight="1" x14ac:dyDescent="0.2">
      <c r="A8" s="65" t="s">
        <v>23</v>
      </c>
      <c r="B8" s="65"/>
      <c r="C8" s="65"/>
      <c r="D8" s="65"/>
      <c r="E8" s="65"/>
      <c r="F8" s="65"/>
      <c r="G8" s="65"/>
      <c r="H8" s="65"/>
      <c r="I8" s="24"/>
      <c r="J8" s="24"/>
      <c r="K8" s="24"/>
    </row>
    <row r="9" spans="1:11" s="13" customFormat="1" ht="14.25" x14ac:dyDescent="0.2">
      <c r="C9" s="14"/>
      <c r="E9" s="12" t="s">
        <v>9</v>
      </c>
      <c r="F9" s="15"/>
      <c r="G9" s="15"/>
    </row>
    <row r="10" spans="1:11" s="13" customFormat="1" ht="15" x14ac:dyDescent="0.25">
      <c r="B10" s="25" t="s">
        <v>4</v>
      </c>
      <c r="C10" s="14"/>
      <c r="D10" s="16"/>
      <c r="E10" s="16"/>
      <c r="F10" s="16"/>
    </row>
    <row r="11" spans="1:11" s="13" customFormat="1" ht="14.25" x14ac:dyDescent="0.2">
      <c r="B11" s="11" t="s">
        <v>5</v>
      </c>
      <c r="C11" s="17"/>
      <c r="D11" s="16"/>
      <c r="E11" s="16"/>
      <c r="F11" s="16"/>
    </row>
    <row r="12" spans="1:11" s="13" customFormat="1" ht="14.25" x14ac:dyDescent="0.2">
      <c r="B12" s="11" t="s">
        <v>6</v>
      </c>
      <c r="C12" s="18"/>
      <c r="D12" s="16"/>
      <c r="E12" s="16"/>
      <c r="F12" s="16"/>
    </row>
    <row r="13" spans="1:11" s="13" customFormat="1" ht="14.25" x14ac:dyDescent="0.2">
      <c r="B13" s="11" t="s">
        <v>7</v>
      </c>
      <c r="C13" s="18"/>
      <c r="D13" s="16"/>
      <c r="E13" s="16"/>
      <c r="F13" s="16"/>
    </row>
    <row r="14" spans="1:11" s="13" customFormat="1" ht="28.5" x14ac:dyDescent="0.2">
      <c r="B14" s="26" t="s">
        <v>8</v>
      </c>
      <c r="C14" s="18"/>
      <c r="D14" s="16"/>
      <c r="E14" s="16"/>
      <c r="F14" s="16"/>
    </row>
    <row r="15" spans="1:11" s="16" customFormat="1" ht="14.25" x14ac:dyDescent="0.2">
      <c r="B15" s="14"/>
    </row>
    <row r="16" spans="1:11" ht="25.5" x14ac:dyDescent="0.2">
      <c r="A16" s="6" t="s">
        <v>16</v>
      </c>
      <c r="B16" s="6" t="s">
        <v>43</v>
      </c>
      <c r="C16" s="6" t="s">
        <v>0</v>
      </c>
      <c r="D16" s="6" t="s">
        <v>13</v>
      </c>
      <c r="E16" s="6" t="s">
        <v>14</v>
      </c>
      <c r="F16" s="21" t="s">
        <v>1</v>
      </c>
      <c r="G16" s="21" t="s">
        <v>2</v>
      </c>
      <c r="H16" s="21" t="s">
        <v>3</v>
      </c>
    </row>
    <row r="17" spans="1:8" ht="65.25" customHeight="1" x14ac:dyDescent="0.2">
      <c r="A17" s="31">
        <v>1</v>
      </c>
      <c r="B17" s="31" t="s">
        <v>35</v>
      </c>
      <c r="C17" s="32" t="s">
        <v>36</v>
      </c>
      <c r="D17" s="33">
        <v>2647006.4000000004</v>
      </c>
      <c r="E17" s="33">
        <v>6617516</v>
      </c>
      <c r="F17" s="9"/>
      <c r="G17" s="9"/>
      <c r="H17" s="9"/>
    </row>
    <row r="18" spans="1:8" ht="26.1" customHeight="1" x14ac:dyDescent="0.2">
      <c r="A18" s="31">
        <v>2</v>
      </c>
      <c r="B18" s="31" t="s">
        <v>37</v>
      </c>
      <c r="C18" s="32" t="s">
        <v>38</v>
      </c>
      <c r="D18" s="33">
        <v>19284.480000000003</v>
      </c>
      <c r="E18" s="34">
        <v>48211.200000000004</v>
      </c>
      <c r="F18" s="9"/>
      <c r="G18" s="9"/>
      <c r="H18" s="9"/>
    </row>
    <row r="19" spans="1:8" ht="26.1" customHeight="1" x14ac:dyDescent="0.2">
      <c r="A19" s="31">
        <v>3</v>
      </c>
      <c r="B19" s="31" t="s">
        <v>39</v>
      </c>
      <c r="C19" s="32" t="s">
        <v>20</v>
      </c>
      <c r="D19" s="33">
        <v>42117.840000000004</v>
      </c>
      <c r="E19" s="35">
        <v>105294.6</v>
      </c>
      <c r="F19" s="9"/>
      <c r="G19" s="9"/>
      <c r="H19" s="9"/>
    </row>
    <row r="20" spans="1:8" ht="26.1" customHeight="1" x14ac:dyDescent="0.2">
      <c r="A20" s="31">
        <v>4</v>
      </c>
      <c r="B20" s="31" t="s">
        <v>40</v>
      </c>
      <c r="C20" s="32" t="s">
        <v>41</v>
      </c>
      <c r="D20" s="33">
        <v>23146.560000000001</v>
      </c>
      <c r="E20" s="36">
        <v>57866.400000000001</v>
      </c>
      <c r="F20" s="9"/>
      <c r="G20" s="9"/>
      <c r="H20" s="9"/>
    </row>
    <row r="21" spans="1:8" ht="12.75" customHeight="1" x14ac:dyDescent="0.2">
      <c r="A21" s="64" t="s">
        <v>15</v>
      </c>
      <c r="B21" s="64"/>
      <c r="C21" s="64"/>
      <c r="D21" s="37">
        <f>SUM(D17:D20)</f>
        <v>2731555.2800000003</v>
      </c>
      <c r="E21" s="37">
        <f t="shared" ref="E21:H21" si="0">SUM(E17:E20)</f>
        <v>6828888.2000000002</v>
      </c>
      <c r="F21" s="23">
        <f t="shared" si="0"/>
        <v>0</v>
      </c>
      <c r="G21" s="23">
        <f t="shared" si="0"/>
        <v>0</v>
      </c>
      <c r="H21" s="23">
        <f t="shared" si="0"/>
        <v>0</v>
      </c>
    </row>
    <row r="23" spans="1:8" x14ac:dyDescent="0.2">
      <c r="E23" s="22"/>
    </row>
    <row r="24" spans="1:8" x14ac:dyDescent="0.2">
      <c r="C24" s="10"/>
    </row>
    <row r="25" spans="1:8" ht="15" x14ac:dyDescent="0.25">
      <c r="C25" s="38" t="s">
        <v>11</v>
      </c>
      <c r="D25" s="20"/>
      <c r="E25" s="20"/>
    </row>
  </sheetData>
  <sortState ref="B5:E568">
    <sortCondition ref="C100:C114"/>
  </sortState>
  <mergeCells count="6">
    <mergeCell ref="A4:H4"/>
    <mergeCell ref="A5:H5"/>
    <mergeCell ref="A6:H6"/>
    <mergeCell ref="A21:C21"/>
    <mergeCell ref="A7:H7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D17" sqref="D17:E17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0.28515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2.75" customHeight="1" x14ac:dyDescent="0.25">
      <c r="A8" s="67" t="s">
        <v>24</v>
      </c>
      <c r="B8" s="67"/>
      <c r="C8" s="67"/>
      <c r="D8" s="67"/>
      <c r="E8" s="67"/>
      <c r="F8" s="67"/>
      <c r="G8" s="67"/>
      <c r="H8" s="67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85.5" customHeight="1" x14ac:dyDescent="0.2">
      <c r="A17" s="47">
        <v>1</v>
      </c>
      <c r="B17" s="47" t="s">
        <v>35</v>
      </c>
      <c r="C17" s="48" t="s">
        <v>36</v>
      </c>
      <c r="D17" s="49">
        <v>678304</v>
      </c>
      <c r="E17" s="49">
        <v>1695760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D17" sqref="D17:E17"/>
    </sheetView>
  </sheetViews>
  <sheetFormatPr baseColWidth="10" defaultColWidth="11.42578125" defaultRowHeight="12.75" x14ac:dyDescent="0.2"/>
  <cols>
    <col min="1" max="1" width="11.42578125" style="30"/>
    <col min="2" max="2" width="13" style="3" customWidth="1"/>
    <col min="3" max="3" width="72.140625" style="4" customWidth="1"/>
    <col min="4" max="4" width="15.5703125" style="4" customWidth="1"/>
    <col min="5" max="5" width="15.140625" style="4" customWidth="1"/>
    <col min="6" max="6" width="11.85546875" style="4" customWidth="1"/>
    <col min="7" max="7" width="11" style="30" customWidth="1"/>
    <col min="8" max="8" width="12.85546875" style="30" customWidth="1"/>
    <col min="9" max="9" width="11.42578125" style="30"/>
    <col min="10" max="10" width="54.42578125" style="30" customWidth="1"/>
    <col min="11" max="16384" width="11.42578125" style="30"/>
  </cols>
  <sheetData>
    <row r="1" spans="1:11" s="2" customFormat="1" x14ac:dyDescent="0.2">
      <c r="B1" s="19"/>
      <c r="C1" s="5"/>
      <c r="D1" s="5"/>
      <c r="E1" s="5"/>
      <c r="F1" s="5"/>
    </row>
    <row r="2" spans="1:11" s="2" customFormat="1" x14ac:dyDescent="0.2"/>
    <row r="3" spans="1:11" s="2" customFormat="1" ht="12.75" customHeight="1" x14ac:dyDescent="0.2">
      <c r="B3" s="24" t="s">
        <v>12</v>
      </c>
      <c r="C3" s="24"/>
      <c r="D3" s="24"/>
      <c r="E3" s="24"/>
      <c r="F3" s="24"/>
      <c r="G3" s="24"/>
      <c r="H3" s="2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2" customFormat="1" ht="15.75" x14ac:dyDescent="0.2">
      <c r="A8" s="66" t="s">
        <v>25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1" s="13" customFormat="1" ht="14.25" x14ac:dyDescent="0.2">
      <c r="C9" s="14"/>
      <c r="E9" s="12" t="s">
        <v>9</v>
      </c>
      <c r="F9" s="15"/>
      <c r="G9" s="15"/>
    </row>
    <row r="10" spans="1:11" s="13" customFormat="1" ht="15" x14ac:dyDescent="0.25">
      <c r="B10" s="25" t="s">
        <v>4</v>
      </c>
      <c r="C10" s="14"/>
      <c r="D10" s="16"/>
      <c r="E10" s="16"/>
      <c r="F10" s="16"/>
    </row>
    <row r="11" spans="1:11" s="13" customFormat="1" ht="14.25" x14ac:dyDescent="0.2">
      <c r="B11" s="11" t="s">
        <v>5</v>
      </c>
      <c r="C11" s="17"/>
      <c r="D11" s="16"/>
      <c r="E11" s="16"/>
      <c r="F11" s="16"/>
    </row>
    <row r="12" spans="1:11" s="13" customFormat="1" ht="14.25" x14ac:dyDescent="0.2">
      <c r="B12" s="11" t="s">
        <v>6</v>
      </c>
      <c r="C12" s="18"/>
      <c r="D12" s="16"/>
      <c r="E12" s="16"/>
      <c r="F12" s="16"/>
    </row>
    <row r="13" spans="1:11" s="13" customFormat="1" ht="14.25" x14ac:dyDescent="0.2">
      <c r="B13" s="11" t="s">
        <v>7</v>
      </c>
      <c r="C13" s="18"/>
      <c r="D13" s="16"/>
      <c r="E13" s="16"/>
      <c r="F13" s="16"/>
    </row>
    <row r="14" spans="1:11" s="13" customFormat="1" ht="28.5" x14ac:dyDescent="0.2">
      <c r="B14" s="26" t="s">
        <v>8</v>
      </c>
      <c r="C14" s="18"/>
      <c r="D14" s="16"/>
      <c r="E14" s="16"/>
      <c r="F14" s="16"/>
    </row>
    <row r="15" spans="1:11" s="16" customFormat="1" ht="14.25" x14ac:dyDescent="0.2">
      <c r="B15" s="14"/>
    </row>
    <row r="16" spans="1:11" ht="25.5" x14ac:dyDescent="0.2">
      <c r="A16" s="45" t="s">
        <v>16</v>
      </c>
      <c r="B16" s="45" t="s">
        <v>16</v>
      </c>
      <c r="C16" s="45" t="s">
        <v>0</v>
      </c>
      <c r="D16" s="6" t="s">
        <v>13</v>
      </c>
      <c r="E16" s="6" t="s">
        <v>14</v>
      </c>
      <c r="F16" s="21" t="s">
        <v>1</v>
      </c>
      <c r="G16" s="21" t="s">
        <v>2</v>
      </c>
      <c r="H16" s="21" t="s">
        <v>3</v>
      </c>
    </row>
    <row r="17" spans="1:8" ht="82.5" customHeight="1" x14ac:dyDescent="0.2">
      <c r="A17" s="47">
        <v>1</v>
      </c>
      <c r="B17" s="47" t="s">
        <v>35</v>
      </c>
      <c r="C17" s="48" t="s">
        <v>36</v>
      </c>
      <c r="D17" s="33">
        <v>392380</v>
      </c>
      <c r="E17" s="33">
        <v>980950</v>
      </c>
      <c r="F17" s="9"/>
      <c r="G17" s="9"/>
      <c r="H17" s="9"/>
    </row>
    <row r="19" spans="1:8" x14ac:dyDescent="0.2">
      <c r="E19" s="22"/>
    </row>
    <row r="20" spans="1:8" x14ac:dyDescent="0.2">
      <c r="C20" s="10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D17" sqref="D17:E17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2.140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5" customHeight="1" x14ac:dyDescent="0.25">
      <c r="A8" s="66" t="s">
        <v>26</v>
      </c>
      <c r="B8" s="66"/>
      <c r="C8" s="66"/>
      <c r="D8" s="66"/>
      <c r="E8" s="66"/>
      <c r="F8" s="66"/>
      <c r="G8" s="66"/>
      <c r="H8" s="66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71.25" x14ac:dyDescent="0.2">
      <c r="A17" s="47">
        <v>1</v>
      </c>
      <c r="B17" s="47" t="s">
        <v>35</v>
      </c>
      <c r="C17" s="48" t="s">
        <v>36</v>
      </c>
      <c r="D17" s="49">
        <v>666908.64000000013</v>
      </c>
      <c r="E17" s="49">
        <v>1667271.6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D17" sqref="D17:E17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2.140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5" customHeight="1" x14ac:dyDescent="0.25">
      <c r="A8" s="66" t="s">
        <v>27</v>
      </c>
      <c r="B8" s="66"/>
      <c r="C8" s="66"/>
      <c r="D8" s="66"/>
      <c r="E8" s="66"/>
      <c r="F8" s="66"/>
      <c r="G8" s="66"/>
      <c r="H8" s="66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71.25" x14ac:dyDescent="0.2">
      <c r="A17" s="47">
        <v>1</v>
      </c>
      <c r="B17" s="47" t="s">
        <v>35</v>
      </c>
      <c r="C17" s="48" t="s">
        <v>36</v>
      </c>
      <c r="D17" s="49">
        <v>497923.20000000013</v>
      </c>
      <c r="E17" s="49">
        <v>1244808.0000000002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D17" sqref="D17:E17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2.140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5" customHeight="1" x14ac:dyDescent="0.25">
      <c r="A8" s="66" t="s">
        <v>44</v>
      </c>
      <c r="B8" s="66"/>
      <c r="C8" s="66"/>
      <c r="D8" s="66"/>
      <c r="E8" s="66"/>
      <c r="F8" s="66"/>
      <c r="G8" s="66"/>
      <c r="H8" s="66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71.25" x14ac:dyDescent="0.2">
      <c r="A17" s="47">
        <v>1</v>
      </c>
      <c r="B17" s="47" t="s">
        <v>35</v>
      </c>
      <c r="C17" s="48" t="s">
        <v>36</v>
      </c>
      <c r="D17" s="49">
        <v>157675.68000000005</v>
      </c>
      <c r="E17" s="49">
        <v>394189.20000000007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E14" sqref="E14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2.140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5" customHeight="1" x14ac:dyDescent="0.25">
      <c r="A8" s="66" t="s">
        <v>52</v>
      </c>
      <c r="B8" s="66"/>
      <c r="C8" s="66"/>
      <c r="D8" s="66"/>
      <c r="E8" s="66"/>
      <c r="F8" s="66"/>
      <c r="G8" s="66"/>
      <c r="H8" s="66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71.25" x14ac:dyDescent="0.2">
      <c r="A17" s="47">
        <v>1</v>
      </c>
      <c r="B17" s="47" t="s">
        <v>35</v>
      </c>
      <c r="C17" s="48" t="s">
        <v>36</v>
      </c>
      <c r="D17" s="49">
        <v>80784.000000000015</v>
      </c>
      <c r="E17" s="49">
        <v>201960.00000000003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zoomScaleSheetLayoutView="160" workbookViewId="0">
      <selection activeCell="A8" sqref="A8:H8"/>
    </sheetView>
  </sheetViews>
  <sheetFormatPr baseColWidth="10" defaultColWidth="11.42578125" defaultRowHeight="14.25" x14ac:dyDescent="0.2"/>
  <cols>
    <col min="1" max="1" width="11.42578125" style="13"/>
    <col min="2" max="2" width="13" style="14" customWidth="1"/>
    <col min="3" max="3" width="72.140625" style="16" customWidth="1"/>
    <col min="4" max="4" width="15.5703125" style="16" customWidth="1"/>
    <col min="5" max="5" width="15.140625" style="16" customWidth="1"/>
    <col min="6" max="6" width="11.85546875" style="16" customWidth="1"/>
    <col min="7" max="7" width="11" style="13" customWidth="1"/>
    <col min="8" max="8" width="12.85546875" style="13" customWidth="1"/>
    <col min="9" max="9" width="11.42578125" style="13"/>
    <col min="10" max="10" width="54.42578125" style="13" customWidth="1"/>
    <col min="11" max="16384" width="11.42578125" style="13"/>
  </cols>
  <sheetData>
    <row r="1" spans="1:11" s="41" customFormat="1" x14ac:dyDescent="0.2">
      <c r="B1" s="42"/>
      <c r="C1" s="43"/>
      <c r="D1" s="43"/>
      <c r="E1" s="43"/>
      <c r="F1" s="43"/>
    </row>
    <row r="2" spans="1:11" s="41" customFormat="1" x14ac:dyDescent="0.2"/>
    <row r="3" spans="1:11" s="41" customFormat="1" ht="12.75" customHeight="1" x14ac:dyDescent="0.25">
      <c r="B3" s="44" t="s">
        <v>12</v>
      </c>
      <c r="C3" s="44"/>
      <c r="D3" s="44"/>
      <c r="E3" s="44"/>
      <c r="F3" s="44"/>
      <c r="G3" s="44"/>
      <c r="H3" s="44"/>
    </row>
    <row r="4" spans="1:11" s="41" customFormat="1" ht="12.75" customHeight="1" x14ac:dyDescent="0.2">
      <c r="A4" s="66" t="s">
        <v>10</v>
      </c>
      <c r="B4" s="66"/>
      <c r="C4" s="66"/>
      <c r="D4" s="66"/>
      <c r="E4" s="66"/>
      <c r="F4" s="66"/>
      <c r="G4" s="66"/>
      <c r="H4" s="66"/>
    </row>
    <row r="5" spans="1:11" s="41" customFormat="1" ht="15" customHeight="1" x14ac:dyDescent="0.2">
      <c r="A5" s="66" t="s">
        <v>42</v>
      </c>
      <c r="B5" s="66"/>
      <c r="C5" s="66"/>
      <c r="D5" s="66"/>
      <c r="E5" s="66"/>
      <c r="F5" s="66"/>
      <c r="G5" s="66"/>
      <c r="H5" s="66"/>
    </row>
    <row r="6" spans="1:11" s="41" customFormat="1" ht="15" customHeight="1" x14ac:dyDescent="0.2">
      <c r="A6" s="66" t="s">
        <v>33</v>
      </c>
      <c r="B6" s="66"/>
      <c r="C6" s="66"/>
      <c r="D6" s="66"/>
      <c r="E6" s="66"/>
      <c r="F6" s="66"/>
      <c r="G6" s="66"/>
      <c r="H6" s="66"/>
    </row>
    <row r="7" spans="1:11" s="41" customFormat="1" ht="15" customHeight="1" x14ac:dyDescent="0.2">
      <c r="A7" s="66" t="s">
        <v>34</v>
      </c>
      <c r="B7" s="66"/>
      <c r="C7" s="66"/>
      <c r="D7" s="66"/>
      <c r="E7" s="66"/>
      <c r="F7" s="66"/>
      <c r="G7" s="66"/>
      <c r="H7" s="66"/>
    </row>
    <row r="8" spans="1:11" s="41" customFormat="1" ht="15" customHeight="1" x14ac:dyDescent="0.25">
      <c r="A8" s="66" t="s">
        <v>53</v>
      </c>
      <c r="B8" s="66"/>
      <c r="C8" s="66"/>
      <c r="D8" s="66"/>
      <c r="E8" s="66"/>
      <c r="F8" s="66"/>
      <c r="G8" s="66"/>
      <c r="H8" s="66"/>
      <c r="I8" s="44"/>
      <c r="J8" s="44"/>
      <c r="K8" s="44"/>
    </row>
    <row r="9" spans="1:11" x14ac:dyDescent="0.2">
      <c r="B9" s="13"/>
      <c r="C9" s="14"/>
      <c r="D9" s="13"/>
      <c r="E9" s="12" t="s">
        <v>9</v>
      </c>
      <c r="F9" s="15"/>
      <c r="G9" s="15"/>
    </row>
    <row r="10" spans="1:11" ht="15" x14ac:dyDescent="0.25">
      <c r="B10" s="25" t="s">
        <v>4</v>
      </c>
      <c r="C10" s="14"/>
    </row>
    <row r="11" spans="1:11" x14ac:dyDescent="0.2">
      <c r="B11" s="11" t="s">
        <v>5</v>
      </c>
      <c r="C11" s="17"/>
    </row>
    <row r="12" spans="1:11" x14ac:dyDescent="0.2">
      <c r="B12" s="11" t="s">
        <v>6</v>
      </c>
      <c r="C12" s="18"/>
    </row>
    <row r="13" spans="1:11" x14ac:dyDescent="0.2">
      <c r="B13" s="11" t="s">
        <v>7</v>
      </c>
      <c r="C13" s="18"/>
    </row>
    <row r="14" spans="1:11" ht="28.5" x14ac:dyDescent="0.2">
      <c r="B14" s="26" t="s">
        <v>8</v>
      </c>
      <c r="C14" s="18"/>
    </row>
    <row r="15" spans="1:11" s="16" customFormat="1" x14ac:dyDescent="0.2">
      <c r="B15" s="14"/>
    </row>
    <row r="16" spans="1:11" ht="30" x14ac:dyDescent="0.2">
      <c r="A16" s="45" t="s">
        <v>16</v>
      </c>
      <c r="B16" s="45" t="s">
        <v>16</v>
      </c>
      <c r="C16" s="45" t="s">
        <v>0</v>
      </c>
      <c r="D16" s="45" t="s">
        <v>13</v>
      </c>
      <c r="E16" s="45" t="s">
        <v>14</v>
      </c>
      <c r="F16" s="46" t="s">
        <v>1</v>
      </c>
      <c r="G16" s="46" t="s">
        <v>2</v>
      </c>
      <c r="H16" s="46" t="s">
        <v>3</v>
      </c>
    </row>
    <row r="17" spans="1:8" ht="71.25" x14ac:dyDescent="0.2">
      <c r="A17" s="47">
        <v>1</v>
      </c>
      <c r="B17" s="47" t="s">
        <v>35</v>
      </c>
      <c r="C17" s="48" t="s">
        <v>36</v>
      </c>
      <c r="D17" s="49">
        <v>79756.800000000003</v>
      </c>
      <c r="E17" s="49">
        <v>199392</v>
      </c>
      <c r="F17" s="50"/>
      <c r="G17" s="50"/>
      <c r="H17" s="50"/>
    </row>
    <row r="19" spans="1:8" x14ac:dyDescent="0.2">
      <c r="E19" s="51"/>
    </row>
    <row r="20" spans="1:8" x14ac:dyDescent="0.2">
      <c r="C20" s="15"/>
    </row>
    <row r="21" spans="1:8" ht="15" x14ac:dyDescent="0.25">
      <c r="C21" s="38" t="s">
        <v>11</v>
      </c>
      <c r="D21" s="20"/>
      <c r="E21" s="20"/>
    </row>
  </sheetData>
  <mergeCells count="5">
    <mergeCell ref="A4:H4"/>
    <mergeCell ref="A5:H5"/>
    <mergeCell ref="A6:H6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RESUMEN</vt:lpstr>
      <vt:lpstr>CHIHUAHUA</vt:lpstr>
      <vt:lpstr>JUÁREZ</vt:lpstr>
      <vt:lpstr>CUAUHTÉMOC</vt:lpstr>
      <vt:lpstr>DELICIAS</vt:lpstr>
      <vt:lpstr>PARRAL</vt:lpstr>
      <vt:lpstr>N.C.G</vt:lpstr>
      <vt:lpstr>CAMARGO</vt:lpstr>
      <vt:lpstr>JIMÉNEZ</vt:lpstr>
      <vt:lpstr>OJINAGA</vt:lpstr>
      <vt:lpstr>CHIHUAHUA!Área_de_impresión</vt:lpstr>
      <vt:lpstr>CUAUHTÉMOC!Área_de_impresión</vt:lpstr>
      <vt:lpstr>JUÁREZ!Área_de_impresión</vt:lpstr>
      <vt:lpstr>RESUMEN!Área_de_impresión</vt:lpstr>
      <vt:lpstr>CAMARGO!Títulos_a_imprimir</vt:lpstr>
      <vt:lpstr>CHIHUAHUA!Títulos_a_imprimir</vt:lpstr>
      <vt:lpstr>CUAUHTÉMOC!Títulos_a_imprimir</vt:lpstr>
      <vt:lpstr>DELICIAS!Títulos_a_imprimir</vt:lpstr>
      <vt:lpstr>JIMÉNEZ!Títulos_a_imprimir</vt:lpstr>
      <vt:lpstr>JUÁREZ!Títulos_a_imprimir</vt:lpstr>
      <vt:lpstr>N.C.G!Títulos_a_imprimir</vt:lpstr>
      <vt:lpstr>OJINAGA!Títulos_a_imprimir</vt:lpstr>
      <vt:lpstr>PARRAL!Títulos_a_imprimir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2023-11-23T18:31:09Z</cp:lastPrinted>
  <dcterms:created xsi:type="dcterms:W3CDTF">2021-01-05T18:32:06Z</dcterms:created>
  <dcterms:modified xsi:type="dcterms:W3CDTF">2023-11-23T18:47:02Z</dcterms:modified>
</cp:coreProperties>
</file>